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57" l="1"/>
  <c r="L138"/>
  <c r="L43"/>
  <c r="L24"/>
  <c r="L81"/>
  <c r="L195"/>
  <c r="L176"/>
  <c r="L119"/>
  <c r="L100"/>
  <c r="L62"/>
  <c r="J195"/>
  <c r="H195"/>
  <c r="I195"/>
  <c r="G195"/>
  <c r="H176"/>
  <c r="J176"/>
  <c r="G176"/>
  <c r="I176"/>
  <c r="J157"/>
  <c r="H157"/>
  <c r="I157"/>
  <c r="G157"/>
  <c r="J138"/>
  <c r="H138"/>
  <c r="G138"/>
  <c r="I138"/>
  <c r="J119"/>
  <c r="I119"/>
  <c r="H119"/>
  <c r="G119"/>
  <c r="I100"/>
  <c r="G100"/>
  <c r="F100"/>
  <c r="J100"/>
  <c r="H100"/>
  <c r="J81"/>
  <c r="F81"/>
  <c r="H81"/>
  <c r="G81"/>
  <c r="I81"/>
  <c r="H62"/>
  <c r="F62"/>
  <c r="J62"/>
  <c r="I62"/>
  <c r="G62"/>
  <c r="J43"/>
  <c r="I43"/>
  <c r="H43"/>
  <c r="G43"/>
  <c r="F43"/>
  <c r="F119"/>
  <c r="F138"/>
  <c r="F157"/>
  <c r="F176"/>
  <c r="F195"/>
  <c r="I24"/>
  <c r="F24"/>
  <c r="J24"/>
  <c r="H24"/>
  <c r="G24"/>
  <c r="L196" l="1"/>
  <c r="J196"/>
  <c r="I196"/>
  <c r="H196"/>
  <c r="G196"/>
  <c r="F196"/>
</calcChain>
</file>

<file path=xl/sharedStrings.xml><?xml version="1.0" encoding="utf-8"?>
<sst xmlns="http://schemas.openxmlformats.org/spreadsheetml/2006/main" count="376" uniqueCount="124">
  <si>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</si>
  <si>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</si>
  <si>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</si>
  <si>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</si>
  <si>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</si>
  <si>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</si>
  <si>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</si>
  <si>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</si>
  <si>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</si>
  <si>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</si>
  <si>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</si>
  <si>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</si>
  <si>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</si>
  <si>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</si>
  <si>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</si>
  <si>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</si>
  <si>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</si>
  <si>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</si>
  <si>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</si>
  <si>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</si>
  <si>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</si>
  <si>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</si>
  <si>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</si>
  <si>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</si>
  <si>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</si>
  <si>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</si>
  <si>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</si>
  <si>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</si>
  <si>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</si>
  <si>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</si>
  <si>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</si>
  <si>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</si>
  <si>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</si>
  <si>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</si>
  <si>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</si>
  <si>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</si>
  <si>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</si>
  <si>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</si>
  <si>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</si>
  <si>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</si>
  <si>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Ш000012</t>
  </si>
  <si>
    <t>Макаронные изделия отварные с сыром (2вар)</t>
  </si>
  <si>
    <t>Ш000007</t>
  </si>
  <si>
    <t>Хлеб пшеничный (для детского питания)</t>
  </si>
  <si>
    <t>Ш000008</t>
  </si>
  <si>
    <t>Яблоко шт</t>
  </si>
  <si>
    <t>Ш000042</t>
  </si>
  <si>
    <t>Каша гречневая вязкая</t>
  </si>
  <si>
    <t>Ш000001</t>
  </si>
  <si>
    <t>Биточки из мяса птицы с томатным соусом</t>
  </si>
  <si>
    <t>Ш000013</t>
  </si>
  <si>
    <t>Борщ со свежей капустой с картофелем со сметаной</t>
  </si>
  <si>
    <t>Ш000003</t>
  </si>
  <si>
    <t>Чай из сухой смеси с витаминами</t>
  </si>
  <si>
    <t>Ш000014</t>
  </si>
  <si>
    <t>Хлеб ржано-пшеничный</t>
  </si>
  <si>
    <t>Ш000015</t>
  </si>
  <si>
    <t>Каша молочная"Дружба"(2вар)</t>
  </si>
  <si>
    <t>Ш000011</t>
  </si>
  <si>
    <t>Чай с сахаром</t>
  </si>
  <si>
    <t>Запеканка из творога со сгущенкой</t>
  </si>
  <si>
    <t>Ш000017</t>
  </si>
  <si>
    <t>Ш000016</t>
  </si>
  <si>
    <t>Суп лапша по-домашнему на курином бульоне</t>
  </si>
  <si>
    <t>Ш000018</t>
  </si>
  <si>
    <t>Плов из птицы (груд.кур)</t>
  </si>
  <si>
    <t>Ш000019</t>
  </si>
  <si>
    <t>Компот из смеси с/ф с/с 2вар</t>
  </si>
  <si>
    <t>Ш000020</t>
  </si>
  <si>
    <t>Тефтели с рисом в сметанно-томатном соусе (1вар)</t>
  </si>
  <si>
    <t>Ш000004</t>
  </si>
  <si>
    <t>Суп картофельный с бобовыми</t>
  </si>
  <si>
    <t>Ш000021</t>
  </si>
  <si>
    <t>Паста томатная с курицей(2в)</t>
  </si>
  <si>
    <t>Ш000022</t>
  </si>
  <si>
    <t>Напиток яблочно-лимонный(1в)</t>
  </si>
  <si>
    <t>Ш000023</t>
  </si>
  <si>
    <t>Ш000024</t>
  </si>
  <si>
    <t>Рассольник ленинградский (с перловой крупой)</t>
  </si>
  <si>
    <t>Ш000026</t>
  </si>
  <si>
    <t>Жаркое по-домашнему с птицей</t>
  </si>
  <si>
    <t>Ш000027</t>
  </si>
  <si>
    <t>Гуляш из мяса птицы</t>
  </si>
  <si>
    <t>Ш000006</t>
  </si>
  <si>
    <t>Картофельное пюре</t>
  </si>
  <si>
    <t>Ш000063</t>
  </si>
  <si>
    <t>Чай с лимоном и сахаром(2в)</t>
  </si>
  <si>
    <t>Ш000009</t>
  </si>
  <si>
    <t>Щи "Новгородские"(1в)</t>
  </si>
  <si>
    <t>Ш000030</t>
  </si>
  <si>
    <t>Рыба тушеная в том.соусе(минт)</t>
  </si>
  <si>
    <t>Ш000031</t>
  </si>
  <si>
    <t>Рис отварной рассыпчатый</t>
  </si>
  <si>
    <t>Ш000033</t>
  </si>
  <si>
    <t>Напиток яблочный(2вар)</t>
  </si>
  <si>
    <t>Ш000032</t>
  </si>
  <si>
    <t>Вермишель с маслом</t>
  </si>
  <si>
    <t>Ш000034</t>
  </si>
  <si>
    <t>Суп крестьянский с пшеном</t>
  </si>
  <si>
    <t>Ш000035</t>
  </si>
  <si>
    <t>Сметана(прокип)</t>
  </si>
  <si>
    <t>Ш000036</t>
  </si>
  <si>
    <t>Каша молочная Артек жидкая с/с (2вар)</t>
  </si>
  <si>
    <t>Ш000037</t>
  </si>
  <si>
    <t>Чахохбили из птицы</t>
  </si>
  <si>
    <t>Ш000005</t>
  </si>
  <si>
    <t>суп картофельный с бобовыми и гренками</t>
  </si>
  <si>
    <t>Ш000038</t>
  </si>
  <si>
    <t>Салат из белокочанной капусты</t>
  </si>
  <si>
    <t>Ш000064</t>
  </si>
  <si>
    <t>Суп лапша по-домашнему</t>
  </si>
  <si>
    <t>Ш000010</t>
  </si>
  <si>
    <t>Тефтели из говядины с рисом, с соусом томатным</t>
  </si>
  <si>
    <t>Ш000002</t>
  </si>
  <si>
    <t>Макаронные изделия отварные(1вар)</t>
  </si>
  <si>
    <t>Ш000028</t>
  </si>
  <si>
    <t>Чай с сахаром(2вар)</t>
  </si>
  <si>
    <t>Ш000039</t>
  </si>
  <si>
    <t>Каша гречневая с куриным филе</t>
  </si>
  <si>
    <t>Ш000040</t>
  </si>
  <si>
    <t>МОБУ гимназия с.Кармаскалы</t>
  </si>
  <si>
    <t>директор</t>
  </si>
  <si>
    <t>Худайдатов Ф.Ф.</t>
  </si>
  <si>
    <t>Суп картофельный с макаронными издел.и курицей, печенье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</si>
</sst>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9" sqref="N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120</v>
      </c>
      <c r="D1" s="56"/>
      <c r="E1" s="56"/>
      <c r="F1" s="12" t="s">
        <v>16</v>
      </c>
      <c r="G1" s="2" t="s">
        <v>17</v>
      </c>
      <c r="H1" s="57" t="s">
        <v>121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122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160</v>
      </c>
      <c r="G6" s="40">
        <v>9.2100000000000009</v>
      </c>
      <c r="H6" s="40">
        <v>11.15</v>
      </c>
      <c r="I6" s="40">
        <v>29.09</v>
      </c>
      <c r="J6" s="40">
        <v>250</v>
      </c>
      <c r="K6" s="41" t="s">
        <v>42</v>
      </c>
      <c r="L6" s="40">
        <v>34.46</v>
      </c>
    </row>
    <row r="7" spans="1:12" ht="15.75" thickBot="1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39" t="s">
        <v>39</v>
      </c>
      <c r="F8" s="40">
        <v>200</v>
      </c>
      <c r="G8" s="40">
        <v>3</v>
      </c>
      <c r="H8" s="40">
        <v>4.5999999999999996</v>
      </c>
      <c r="I8" s="40">
        <v>11</v>
      </c>
      <c r="J8" s="40">
        <v>93</v>
      </c>
      <c r="K8" s="41" t="s">
        <v>40</v>
      </c>
      <c r="L8" s="43">
        <v>19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97</v>
      </c>
      <c r="K9" s="44" t="s">
        <v>44</v>
      </c>
      <c r="L9" s="43">
        <v>4.5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46</v>
      </c>
      <c r="L10" s="43">
        <v>19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15.850000000000001</v>
      </c>
      <c r="H13" s="19">
        <f t="shared" si="0"/>
        <v>16.549999999999997</v>
      </c>
      <c r="I13" s="19">
        <f t="shared" si="0"/>
        <v>69.41</v>
      </c>
      <c r="J13" s="19">
        <f t="shared" si="0"/>
        <v>484</v>
      </c>
      <c r="K13" s="25"/>
      <c r="L13" s="19">
        <f t="shared" ref="L13" si="1">SUM(L6:L12)</f>
        <v>76.960000000000008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5.23</v>
      </c>
      <c r="H15" s="43">
        <v>8.4600000000000009</v>
      </c>
      <c r="I15" s="43">
        <v>35.380000000000003</v>
      </c>
      <c r="J15" s="43">
        <v>204</v>
      </c>
      <c r="K15" s="44" t="s">
        <v>50</v>
      </c>
      <c r="L15" s="43">
        <v>10.63</v>
      </c>
    </row>
    <row r="16" spans="1:12" ht="1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8.25</v>
      </c>
      <c r="H16" s="43">
        <v>8.6</v>
      </c>
      <c r="I16" s="43">
        <v>11.2</v>
      </c>
      <c r="J16" s="43">
        <v>206</v>
      </c>
      <c r="K16" s="44" t="s">
        <v>52</v>
      </c>
      <c r="L16" s="43">
        <v>47</v>
      </c>
    </row>
    <row r="17" spans="1:12" ht="1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7.22</v>
      </c>
      <c r="H17" s="43">
        <v>7.38</v>
      </c>
      <c r="I17" s="43">
        <v>30</v>
      </c>
      <c r="J17" s="43">
        <v>161</v>
      </c>
      <c r="K17" s="44" t="s">
        <v>48</v>
      </c>
      <c r="L17" s="43">
        <v>14.34</v>
      </c>
    </row>
    <row r="18" spans="1:12" ht="1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</v>
      </c>
      <c r="H18" s="43"/>
      <c r="I18" s="43">
        <v>8.6999999999999993</v>
      </c>
      <c r="J18" s="43">
        <v>34</v>
      </c>
      <c r="K18" s="44" t="s">
        <v>54</v>
      </c>
      <c r="L18" s="43">
        <v>8.5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73</v>
      </c>
      <c r="K19" s="44" t="s">
        <v>44</v>
      </c>
      <c r="L19" s="43">
        <v>3.4</v>
      </c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20</v>
      </c>
      <c r="G20" s="43">
        <v>1.6</v>
      </c>
      <c r="H20" s="43">
        <v>0.7</v>
      </c>
      <c r="I20" s="43">
        <v>8.5</v>
      </c>
      <c r="J20" s="43">
        <v>44</v>
      </c>
      <c r="K20" s="44" t="s">
        <v>56</v>
      </c>
      <c r="L20" s="43">
        <v>2.2000000000000002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24.830000000000002</v>
      </c>
      <c r="H23" s="19">
        <f t="shared" si="2"/>
        <v>25.44</v>
      </c>
      <c r="I23" s="19">
        <f t="shared" si="2"/>
        <v>108.42</v>
      </c>
      <c r="J23" s="19">
        <f t="shared" si="2"/>
        <v>722</v>
      </c>
      <c r="K23" s="25"/>
      <c r="L23" s="19">
        <f t="shared" ref="L23" si="3">SUM(L14:L22)</f>
        <v>86.070000000000007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1200</v>
      </c>
      <c r="G24" s="32">
        <f t="shared" ref="G24:J24" si="4">G13+G23</f>
        <v>40.680000000000007</v>
      </c>
      <c r="H24" s="32">
        <f t="shared" si="4"/>
        <v>41.989999999999995</v>
      </c>
      <c r="I24" s="32">
        <f t="shared" si="4"/>
        <v>177.82999999999998</v>
      </c>
      <c r="J24" s="32">
        <f t="shared" si="4"/>
        <v>1206</v>
      </c>
      <c r="K24" s="32"/>
      <c r="L24" s="32">
        <f t="shared" ref="L24" si="5">L13+L23</f>
        <v>163.03000000000003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210</v>
      </c>
      <c r="G25" s="40">
        <v>2.61</v>
      </c>
      <c r="H25" s="40">
        <v>11.81</v>
      </c>
      <c r="I25" s="40">
        <v>27.24</v>
      </c>
      <c r="J25" s="40">
        <v>237</v>
      </c>
      <c r="K25" s="41" t="s">
        <v>58</v>
      </c>
      <c r="L25" s="40">
        <v>26.06</v>
      </c>
    </row>
    <row r="26" spans="1:12" ht="15">
      <c r="A26" s="14"/>
      <c r="B26" s="15"/>
      <c r="C26" s="11"/>
      <c r="D26" s="6"/>
      <c r="E26" s="42" t="s">
        <v>60</v>
      </c>
      <c r="F26" s="43">
        <v>60</v>
      </c>
      <c r="G26" s="43">
        <v>10.88</v>
      </c>
      <c r="H26" s="43">
        <v>4.43</v>
      </c>
      <c r="I26" s="43">
        <v>18</v>
      </c>
      <c r="J26" s="43">
        <v>121</v>
      </c>
      <c r="K26" s="44" t="s">
        <v>61</v>
      </c>
      <c r="L26" s="43">
        <v>45.5</v>
      </c>
    </row>
    <row r="27" spans="1:12" ht="1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0.1</v>
      </c>
      <c r="H27" s="43">
        <v>0.03</v>
      </c>
      <c r="I27" s="43">
        <v>9.98</v>
      </c>
      <c r="J27" s="43">
        <v>40</v>
      </c>
      <c r="K27" s="44" t="s">
        <v>62</v>
      </c>
      <c r="L27" s="43">
        <v>2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73</v>
      </c>
      <c r="K28" s="44" t="s">
        <v>44</v>
      </c>
      <c r="L28" s="43">
        <v>3.4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16.02</v>
      </c>
      <c r="H32" s="19">
        <f t="shared" ref="H32" si="7">SUM(H25:H31)</f>
        <v>16.570000000000004</v>
      </c>
      <c r="I32" s="19">
        <f t="shared" ref="I32" si="8">SUM(I25:I31)</f>
        <v>69.86</v>
      </c>
      <c r="J32" s="19">
        <f t="shared" ref="J32:L32" si="9">SUM(J25:J31)</f>
        <v>471</v>
      </c>
      <c r="K32" s="25"/>
      <c r="L32" s="19">
        <f t="shared" si="9"/>
        <v>76.960000000000008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63</v>
      </c>
      <c r="F34" s="43">
        <v>250</v>
      </c>
      <c r="G34" s="43">
        <v>9.8000000000000007</v>
      </c>
      <c r="H34" s="43">
        <v>11.4</v>
      </c>
      <c r="I34" s="43">
        <v>32</v>
      </c>
      <c r="J34" s="43">
        <v>210</v>
      </c>
      <c r="K34" s="44" t="s">
        <v>64</v>
      </c>
      <c r="L34" s="43">
        <v>11.87</v>
      </c>
    </row>
    <row r="35" spans="1:12" ht="1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11</v>
      </c>
      <c r="H35" s="43">
        <v>13.35</v>
      </c>
      <c r="I35" s="43">
        <v>36</v>
      </c>
      <c r="J35" s="43">
        <v>290</v>
      </c>
      <c r="K35" s="44" t="s">
        <v>66</v>
      </c>
      <c r="L35" s="43">
        <v>59.4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0.5</v>
      </c>
      <c r="H37" s="43">
        <v>0.1</v>
      </c>
      <c r="I37" s="43">
        <v>20.100000000000001</v>
      </c>
      <c r="J37" s="43">
        <v>123</v>
      </c>
      <c r="K37" s="44" t="s">
        <v>68</v>
      </c>
      <c r="L37" s="43">
        <v>9.1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73</v>
      </c>
      <c r="K38" s="44" t="s">
        <v>44</v>
      </c>
      <c r="L38" s="43">
        <v>3.4</v>
      </c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20</v>
      </c>
      <c r="G39" s="43">
        <v>1.6</v>
      </c>
      <c r="H39" s="43">
        <v>0.7</v>
      </c>
      <c r="I39" s="43">
        <v>8.5</v>
      </c>
      <c r="J39" s="43">
        <v>44</v>
      </c>
      <c r="K39" s="44" t="s">
        <v>56</v>
      </c>
      <c r="L39" s="43">
        <v>2.2999999999999998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25.330000000000002</v>
      </c>
      <c r="H42" s="19">
        <f t="shared" ref="H42" si="11">SUM(H33:H41)</f>
        <v>25.85</v>
      </c>
      <c r="I42" s="19">
        <f t="shared" ref="I42" si="12">SUM(I33:I41)</f>
        <v>111.24</v>
      </c>
      <c r="J42" s="19">
        <f t="shared" ref="J42:L42" si="13">SUM(J33:J41)</f>
        <v>740</v>
      </c>
      <c r="K42" s="25"/>
      <c r="L42" s="19">
        <f t="shared" si="13"/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1200</v>
      </c>
      <c r="G43" s="32">
        <f t="shared" ref="G43" si="14">G32+G42</f>
        <v>41.35</v>
      </c>
      <c r="H43" s="32">
        <f t="shared" ref="H43" si="15">H32+H42</f>
        <v>42.42</v>
      </c>
      <c r="I43" s="32">
        <f t="shared" ref="I43" si="16">I32+I42</f>
        <v>181.1</v>
      </c>
      <c r="J43" s="32">
        <f t="shared" ref="J43:L43" si="17">J32+J42</f>
        <v>1211</v>
      </c>
      <c r="K43" s="32"/>
      <c r="L43" s="32">
        <f t="shared" si="17"/>
        <v>163.03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2" t="s">
        <v>47</v>
      </c>
      <c r="F44" s="43">
        <v>170</v>
      </c>
      <c r="G44" s="43">
        <v>8.18</v>
      </c>
      <c r="H44" s="43">
        <v>8.36</v>
      </c>
      <c r="I44" s="43">
        <v>34</v>
      </c>
      <c r="J44" s="43">
        <v>182</v>
      </c>
      <c r="K44" s="44" t="s">
        <v>48</v>
      </c>
      <c r="L44" s="43">
        <v>16.25</v>
      </c>
    </row>
    <row r="45" spans="1:12" ht="15">
      <c r="A45" s="23"/>
      <c r="B45" s="15"/>
      <c r="C45" s="11"/>
      <c r="D45" s="6"/>
      <c r="E45" s="39" t="s">
        <v>69</v>
      </c>
      <c r="F45" s="40">
        <v>100</v>
      </c>
      <c r="G45" s="40">
        <v>5.7</v>
      </c>
      <c r="H45" s="40">
        <v>7.9</v>
      </c>
      <c r="I45" s="40">
        <v>10.3</v>
      </c>
      <c r="J45" s="40">
        <v>194</v>
      </c>
      <c r="K45" s="41" t="s">
        <v>70</v>
      </c>
      <c r="L45" s="40">
        <v>55.31</v>
      </c>
    </row>
    <row r="46" spans="1:12" ht="1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0.1</v>
      </c>
      <c r="H46" s="43">
        <v>0.03</v>
      </c>
      <c r="I46" s="43">
        <v>9.98</v>
      </c>
      <c r="J46" s="43">
        <v>40</v>
      </c>
      <c r="K46" s="44" t="s">
        <v>62</v>
      </c>
      <c r="L46" s="43">
        <v>2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73</v>
      </c>
      <c r="K47" s="44" t="s">
        <v>44</v>
      </c>
      <c r="L47" s="43">
        <v>3.4</v>
      </c>
    </row>
    <row r="48" spans="1:12" ht="15.75" thickBot="1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16.41</v>
      </c>
      <c r="H51" s="19">
        <f t="shared" ref="H51" si="19">SUM(H44:H50)</f>
        <v>16.59</v>
      </c>
      <c r="I51" s="19">
        <f t="shared" ref="I51" si="20">SUM(I44:I50)</f>
        <v>68.92</v>
      </c>
      <c r="J51" s="19">
        <f t="shared" ref="J51:L51" si="21">SUM(J44:J50)</f>
        <v>489</v>
      </c>
      <c r="K51" s="25"/>
      <c r="L51" s="19">
        <f t="shared" si="21"/>
        <v>76.960000000000008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4.5</v>
      </c>
      <c r="H53" s="43">
        <v>11.5</v>
      </c>
      <c r="I53" s="43">
        <v>41</v>
      </c>
      <c r="J53" s="43">
        <v>145</v>
      </c>
      <c r="K53" s="44" t="s">
        <v>72</v>
      </c>
      <c r="L53" s="43">
        <v>15.9</v>
      </c>
    </row>
    <row r="54" spans="1:12" ht="15">
      <c r="A54" s="23"/>
      <c r="B54" s="15"/>
      <c r="C54" s="11"/>
      <c r="D54" s="7" t="s">
        <v>28</v>
      </c>
      <c r="E54" s="42" t="s">
        <v>73</v>
      </c>
      <c r="F54" s="43">
        <v>200</v>
      </c>
      <c r="G54" s="43">
        <v>15.5</v>
      </c>
      <c r="H54" s="43">
        <v>12.4</v>
      </c>
      <c r="I54" s="43">
        <v>36.5</v>
      </c>
      <c r="J54" s="43">
        <v>388</v>
      </c>
      <c r="K54" s="44" t="s">
        <v>74</v>
      </c>
      <c r="L54" s="43">
        <v>56.37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0.24</v>
      </c>
      <c r="H56" s="43">
        <v>0.18</v>
      </c>
      <c r="I56" s="43">
        <v>6.2</v>
      </c>
      <c r="J56" s="43">
        <v>94</v>
      </c>
      <c r="K56" s="44" t="s">
        <v>76</v>
      </c>
      <c r="L56" s="43">
        <v>8.1999999999999993</v>
      </c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73</v>
      </c>
      <c r="K57" s="44" t="s">
        <v>44</v>
      </c>
      <c r="L57" s="43">
        <v>3.4</v>
      </c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20</v>
      </c>
      <c r="G58" s="43">
        <v>1.6</v>
      </c>
      <c r="H58" s="43">
        <v>0.7</v>
      </c>
      <c r="I58" s="43">
        <v>8.5</v>
      </c>
      <c r="J58" s="43">
        <v>44</v>
      </c>
      <c r="K58" s="44" t="s">
        <v>56</v>
      </c>
      <c r="L58" s="43">
        <v>2.2000000000000002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24.27</v>
      </c>
      <c r="H61" s="19">
        <f t="shared" ref="H61" si="23">SUM(H52:H60)</f>
        <v>25.08</v>
      </c>
      <c r="I61" s="19">
        <f t="shared" ref="I61" si="24">SUM(I52:I60)</f>
        <v>106.84</v>
      </c>
      <c r="J61" s="19">
        <f t="shared" ref="J61:L61" si="25">SUM(J52:J60)</f>
        <v>744</v>
      </c>
      <c r="K61" s="25"/>
      <c r="L61" s="19">
        <f t="shared" si="25"/>
        <v>86.070000000000007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1200</v>
      </c>
      <c r="G62" s="32">
        <f t="shared" ref="G62" si="26">G51+G61</f>
        <v>40.68</v>
      </c>
      <c r="H62" s="32">
        <f t="shared" ref="H62" si="27">H51+H61</f>
        <v>41.67</v>
      </c>
      <c r="I62" s="32">
        <f t="shared" ref="I62" si="28">I51+I61</f>
        <v>175.76</v>
      </c>
      <c r="J62" s="32">
        <f t="shared" ref="J62:L62" si="29">J51+J61</f>
        <v>1233</v>
      </c>
      <c r="K62" s="32"/>
      <c r="L62" s="32">
        <f t="shared" si="29"/>
        <v>163.03000000000003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123</v>
      </c>
      <c r="F63" s="40">
        <v>280</v>
      </c>
      <c r="G63" s="40">
        <v>13.62</v>
      </c>
      <c r="H63" s="40">
        <v>16.600000000000001</v>
      </c>
      <c r="I63" s="40">
        <v>46</v>
      </c>
      <c r="J63" s="40">
        <v>376</v>
      </c>
      <c r="K63" s="41" t="s">
        <v>77</v>
      </c>
      <c r="L63" s="40">
        <v>63.06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0.1</v>
      </c>
      <c r="H65" s="43"/>
      <c r="I65" s="43">
        <v>8.6999999999999993</v>
      </c>
      <c r="J65" s="43">
        <v>34</v>
      </c>
      <c r="K65" s="44" t="s">
        <v>54</v>
      </c>
      <c r="L65" s="43">
        <v>10.5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73</v>
      </c>
      <c r="K66" s="44" t="s">
        <v>44</v>
      </c>
      <c r="L66" s="43">
        <v>3.4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16.149999999999999</v>
      </c>
      <c r="H70" s="19">
        <f t="shared" ref="H70" si="31">SUM(H63:H69)</f>
        <v>16.900000000000002</v>
      </c>
      <c r="I70" s="19">
        <f t="shared" ref="I70" si="32">SUM(I63:I69)</f>
        <v>69.34</v>
      </c>
      <c r="J70" s="19">
        <f t="shared" ref="J70:L70" si="33">SUM(J63:J69)</f>
        <v>483</v>
      </c>
      <c r="K70" s="25"/>
      <c r="L70" s="19">
        <f t="shared" si="33"/>
        <v>76.960000000000008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45</v>
      </c>
      <c r="F71" s="43">
        <v>100</v>
      </c>
      <c r="G71" s="43">
        <v>0.4</v>
      </c>
      <c r="H71" s="43">
        <v>0.4</v>
      </c>
      <c r="I71" s="43">
        <v>9.8000000000000007</v>
      </c>
      <c r="J71" s="43">
        <v>44</v>
      </c>
      <c r="K71" s="44" t="s">
        <v>46</v>
      </c>
      <c r="L71" s="43">
        <v>19</v>
      </c>
    </row>
    <row r="72" spans="1:12" ht="1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6.72</v>
      </c>
      <c r="H72" s="43">
        <v>9.6</v>
      </c>
      <c r="I72" s="43">
        <v>17.600000000000001</v>
      </c>
      <c r="J72" s="43">
        <v>130</v>
      </c>
      <c r="K72" s="44" t="s">
        <v>79</v>
      </c>
      <c r="L72" s="43">
        <v>19.7</v>
      </c>
    </row>
    <row r="73" spans="1:12" ht="15">
      <c r="A73" s="23"/>
      <c r="B73" s="15"/>
      <c r="C73" s="11"/>
      <c r="D73" s="7" t="s">
        <v>28</v>
      </c>
      <c r="E73" s="42" t="s">
        <v>80</v>
      </c>
      <c r="F73" s="43">
        <v>160</v>
      </c>
      <c r="G73" s="43">
        <v>12</v>
      </c>
      <c r="H73" s="43">
        <v>13.92</v>
      </c>
      <c r="I73" s="43">
        <v>35</v>
      </c>
      <c r="J73" s="43">
        <v>291</v>
      </c>
      <c r="K73" s="44" t="s">
        <v>81</v>
      </c>
      <c r="L73" s="43">
        <v>31.67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0.5</v>
      </c>
      <c r="H75" s="43">
        <v>0.1</v>
      </c>
      <c r="I75" s="43">
        <v>20.100000000000001</v>
      </c>
      <c r="J75" s="43">
        <v>123</v>
      </c>
      <c r="K75" s="44" t="s">
        <v>68</v>
      </c>
      <c r="L75" s="43">
        <v>9.1</v>
      </c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73</v>
      </c>
      <c r="K76" s="44" t="s">
        <v>44</v>
      </c>
      <c r="L76" s="43">
        <v>3.4</v>
      </c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30</v>
      </c>
      <c r="G77" s="43">
        <v>2.4</v>
      </c>
      <c r="H77" s="43">
        <v>1.05</v>
      </c>
      <c r="I77" s="43">
        <v>12.75</v>
      </c>
      <c r="J77" s="43">
        <v>66</v>
      </c>
      <c r="K77" s="44" t="s">
        <v>56</v>
      </c>
      <c r="L77" s="43">
        <v>3.2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24.45</v>
      </c>
      <c r="H80" s="19">
        <f t="shared" ref="H80" si="35">SUM(H71:H79)</f>
        <v>25.370000000000005</v>
      </c>
      <c r="I80" s="19">
        <f t="shared" ref="I80" si="36">SUM(I71:I79)</f>
        <v>109.89</v>
      </c>
      <c r="J80" s="19">
        <f t="shared" ref="J80:L80" si="37">SUM(J71:J79)</f>
        <v>727</v>
      </c>
      <c r="K80" s="25"/>
      <c r="L80" s="19">
        <f t="shared" si="37"/>
        <v>86.070000000000007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1230</v>
      </c>
      <c r="G81" s="32">
        <f t="shared" ref="G81" si="38">G70+G80</f>
        <v>40.599999999999994</v>
      </c>
      <c r="H81" s="32">
        <f t="shared" ref="H81" si="39">H70+H80</f>
        <v>42.27000000000001</v>
      </c>
      <c r="I81" s="32">
        <f t="shared" ref="I81" si="40">I70+I80</f>
        <v>179.23000000000002</v>
      </c>
      <c r="J81" s="32">
        <f t="shared" ref="J81:L81" si="41">J70+J80</f>
        <v>1210</v>
      </c>
      <c r="K81" s="32"/>
      <c r="L81" s="32">
        <f t="shared" si="41"/>
        <v>163.03000000000003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42" t="s">
        <v>84</v>
      </c>
      <c r="F82" s="43">
        <v>170</v>
      </c>
      <c r="G82" s="43">
        <v>5</v>
      </c>
      <c r="H82" s="43">
        <v>8.1999999999999993</v>
      </c>
      <c r="I82" s="43">
        <v>28</v>
      </c>
      <c r="J82" s="43">
        <v>192</v>
      </c>
      <c r="K82" s="44" t="s">
        <v>85</v>
      </c>
      <c r="L82" s="40">
        <v>32.299999999999997</v>
      </c>
    </row>
    <row r="83" spans="1:12" ht="15">
      <c r="A83" s="23"/>
      <c r="B83" s="15"/>
      <c r="C83" s="11"/>
      <c r="D83" s="6"/>
      <c r="E83" s="39" t="s">
        <v>82</v>
      </c>
      <c r="F83" s="40">
        <v>90</v>
      </c>
      <c r="G83" s="40">
        <v>7.56</v>
      </c>
      <c r="H83" s="40">
        <v>8.1</v>
      </c>
      <c r="I83" s="40">
        <v>12.6</v>
      </c>
      <c r="J83" s="40">
        <v>149</v>
      </c>
      <c r="K83" s="41" t="s">
        <v>83</v>
      </c>
      <c r="L83" s="40">
        <v>34.659999999999997</v>
      </c>
    </row>
    <row r="84" spans="1:12" ht="15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0.21</v>
      </c>
      <c r="H84" s="43">
        <v>0.03</v>
      </c>
      <c r="I84" s="43">
        <v>9.5299999999999994</v>
      </c>
      <c r="J84" s="43">
        <v>39</v>
      </c>
      <c r="K84" s="44" t="s">
        <v>87</v>
      </c>
      <c r="L84" s="43">
        <v>5.5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3.24</v>
      </c>
      <c r="H85" s="43">
        <v>0.4</v>
      </c>
      <c r="I85" s="43">
        <v>19.52</v>
      </c>
      <c r="J85" s="43">
        <v>97</v>
      </c>
      <c r="K85" s="44" t="s">
        <v>44</v>
      </c>
      <c r="L85" s="43">
        <v>4.5</v>
      </c>
    </row>
    <row r="86" spans="1:12" ht="15.7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16.009999999999998</v>
      </c>
      <c r="H89" s="19">
        <f t="shared" ref="H89" si="43">SUM(H82:H88)</f>
        <v>16.729999999999997</v>
      </c>
      <c r="I89" s="19">
        <f t="shared" ref="I89" si="44">SUM(I82:I88)</f>
        <v>69.650000000000006</v>
      </c>
      <c r="J89" s="19">
        <f t="shared" ref="J89:L89" si="45">SUM(J82:J88)</f>
        <v>477</v>
      </c>
      <c r="K89" s="25"/>
      <c r="L89" s="19">
        <f t="shared" si="4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5.92</v>
      </c>
      <c r="H91" s="43">
        <v>3.84</v>
      </c>
      <c r="I91" s="43">
        <v>8.8000000000000007</v>
      </c>
      <c r="J91" s="43">
        <v>134</v>
      </c>
      <c r="K91" s="44" t="s">
        <v>89</v>
      </c>
      <c r="L91" s="43">
        <v>12.5</v>
      </c>
    </row>
    <row r="92" spans="1:12" ht="15">
      <c r="A92" s="23"/>
      <c r="B92" s="15"/>
      <c r="C92" s="11"/>
      <c r="D92" s="7" t="s">
        <v>28</v>
      </c>
      <c r="E92" s="42" t="s">
        <v>90</v>
      </c>
      <c r="F92" s="43">
        <v>90</v>
      </c>
      <c r="G92" s="43">
        <v>7.2</v>
      </c>
      <c r="H92" s="43">
        <v>10.98</v>
      </c>
      <c r="I92" s="43">
        <v>10.8</v>
      </c>
      <c r="J92" s="43">
        <v>170</v>
      </c>
      <c r="K92" s="44" t="s">
        <v>91</v>
      </c>
      <c r="L92" s="43">
        <v>38.869999999999997</v>
      </c>
    </row>
    <row r="93" spans="1:12" ht="15">
      <c r="A93" s="23"/>
      <c r="B93" s="15"/>
      <c r="C93" s="11"/>
      <c r="D93" s="7" t="s">
        <v>29</v>
      </c>
      <c r="E93" s="42" t="s">
        <v>92</v>
      </c>
      <c r="F93" s="43">
        <v>150</v>
      </c>
      <c r="G93" s="43">
        <v>5.58</v>
      </c>
      <c r="H93" s="43">
        <v>8.33</v>
      </c>
      <c r="I93" s="43">
        <v>38.6</v>
      </c>
      <c r="J93" s="43">
        <v>177</v>
      </c>
      <c r="K93" s="44" t="s">
        <v>93</v>
      </c>
      <c r="L93" s="43">
        <v>19.899999999999999</v>
      </c>
    </row>
    <row r="94" spans="1:12" ht="15">
      <c r="A94" s="23"/>
      <c r="B94" s="15"/>
      <c r="C94" s="11"/>
      <c r="D94" s="7" t="s">
        <v>30</v>
      </c>
      <c r="E94" s="42" t="s">
        <v>94</v>
      </c>
      <c r="F94" s="43">
        <v>200</v>
      </c>
      <c r="G94" s="43"/>
      <c r="H94" s="43"/>
      <c r="I94" s="43">
        <v>17.600000000000001</v>
      </c>
      <c r="J94" s="43">
        <v>87</v>
      </c>
      <c r="K94" s="44" t="s">
        <v>95</v>
      </c>
      <c r="L94" s="43">
        <v>7.1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3.24</v>
      </c>
      <c r="H95" s="43">
        <v>0.4</v>
      </c>
      <c r="I95" s="43">
        <v>19.52</v>
      </c>
      <c r="J95" s="43">
        <v>97</v>
      </c>
      <c r="K95" s="44" t="s">
        <v>44</v>
      </c>
      <c r="L95" s="43">
        <v>4.5</v>
      </c>
    </row>
    <row r="96" spans="1:12" ht="15">
      <c r="A96" s="23"/>
      <c r="B96" s="15"/>
      <c r="C96" s="11"/>
      <c r="D96" s="7" t="s">
        <v>32</v>
      </c>
      <c r="E96" s="42" t="s">
        <v>55</v>
      </c>
      <c r="F96" s="43">
        <v>30</v>
      </c>
      <c r="G96" s="43">
        <v>2.4</v>
      </c>
      <c r="H96" s="43">
        <v>1.05</v>
      </c>
      <c r="I96" s="43">
        <v>12.75</v>
      </c>
      <c r="J96" s="43">
        <v>66</v>
      </c>
      <c r="K96" s="44" t="s">
        <v>56</v>
      </c>
      <c r="L96" s="43">
        <v>3.2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24.340000000000003</v>
      </c>
      <c r="H99" s="19">
        <f t="shared" ref="H99" si="47">SUM(H90:H98)</f>
        <v>24.599999999999998</v>
      </c>
      <c r="I99" s="19">
        <f t="shared" ref="I99" si="48">SUM(I90:I98)</f>
        <v>108.07000000000001</v>
      </c>
      <c r="J99" s="19">
        <f t="shared" ref="J99:L99" si="49">SUM(J90:J98)</f>
        <v>731</v>
      </c>
      <c r="K99" s="25"/>
      <c r="L99" s="19">
        <f t="shared" si="49"/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1210</v>
      </c>
      <c r="G100" s="32">
        <f t="shared" ref="G100" si="50">G89+G99</f>
        <v>40.35</v>
      </c>
      <c r="H100" s="32">
        <f t="shared" ref="H100" si="51">H89+H99</f>
        <v>41.33</v>
      </c>
      <c r="I100" s="32">
        <f t="shared" ref="I100" si="52">I89+I99</f>
        <v>177.72000000000003</v>
      </c>
      <c r="J100" s="32">
        <f t="shared" ref="J100:L100" si="53">J89+J99</f>
        <v>1208</v>
      </c>
      <c r="K100" s="32"/>
      <c r="L100" s="32">
        <f t="shared" si="53"/>
        <v>163.02999999999997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2" t="s">
        <v>96</v>
      </c>
      <c r="F101" s="43">
        <v>160</v>
      </c>
      <c r="G101" s="43">
        <v>4.2699999999999996</v>
      </c>
      <c r="H101" s="43">
        <v>7.68</v>
      </c>
      <c r="I101" s="43">
        <v>28.27</v>
      </c>
      <c r="J101" s="43">
        <v>147</v>
      </c>
      <c r="K101" s="44" t="s">
        <v>97</v>
      </c>
      <c r="L101" s="43">
        <v>17.96</v>
      </c>
    </row>
    <row r="102" spans="1:12" ht="15">
      <c r="A102" s="23"/>
      <c r="B102" s="15"/>
      <c r="C102" s="11"/>
      <c r="D102" s="6"/>
      <c r="E102" s="39" t="s">
        <v>49</v>
      </c>
      <c r="F102" s="40">
        <v>100</v>
      </c>
      <c r="G102" s="40">
        <v>8.25</v>
      </c>
      <c r="H102" s="40">
        <v>8.6</v>
      </c>
      <c r="I102" s="40">
        <v>11.2</v>
      </c>
      <c r="J102" s="40">
        <v>206</v>
      </c>
      <c r="K102" s="41" t="s">
        <v>52</v>
      </c>
      <c r="L102" s="40">
        <v>49</v>
      </c>
    </row>
    <row r="103" spans="1:12" ht="1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0.21</v>
      </c>
      <c r="H103" s="43">
        <v>0.03</v>
      </c>
      <c r="I103" s="43">
        <v>9.5299999999999994</v>
      </c>
      <c r="J103" s="43">
        <v>39</v>
      </c>
      <c r="K103" s="44" t="s">
        <v>87</v>
      </c>
      <c r="L103" s="43">
        <v>5.5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3.24</v>
      </c>
      <c r="H104" s="43">
        <v>0.4</v>
      </c>
      <c r="I104" s="43">
        <v>19.52</v>
      </c>
      <c r="J104" s="43">
        <v>97</v>
      </c>
      <c r="K104" s="44" t="s">
        <v>44</v>
      </c>
      <c r="L104" s="43">
        <v>4.5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15.97</v>
      </c>
      <c r="H108" s="19">
        <f t="shared" si="54"/>
        <v>16.71</v>
      </c>
      <c r="I108" s="19">
        <f t="shared" si="54"/>
        <v>68.52</v>
      </c>
      <c r="J108" s="19">
        <f t="shared" si="54"/>
        <v>489</v>
      </c>
      <c r="K108" s="25"/>
      <c r="L108" s="19">
        <f t="shared" ref="L108" si="55">SUM(L101:L107)</f>
        <v>76.960000000000008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7.36</v>
      </c>
      <c r="H110" s="43">
        <v>7.6</v>
      </c>
      <c r="I110" s="43">
        <v>35.200000000000003</v>
      </c>
      <c r="J110" s="43">
        <v>193</v>
      </c>
      <c r="K110" s="44" t="s">
        <v>99</v>
      </c>
      <c r="L110" s="43">
        <v>10.8</v>
      </c>
    </row>
    <row r="111" spans="1:12" ht="15">
      <c r="A111" s="23"/>
      <c r="B111" s="15"/>
      <c r="C111" s="11"/>
      <c r="D111" s="7" t="s">
        <v>28</v>
      </c>
      <c r="E111" s="42" t="s">
        <v>69</v>
      </c>
      <c r="F111" s="43">
        <v>100</v>
      </c>
      <c r="G111" s="43">
        <v>5.7</v>
      </c>
      <c r="H111" s="43">
        <v>7.9</v>
      </c>
      <c r="I111" s="43">
        <v>10.3</v>
      </c>
      <c r="J111" s="43">
        <v>194</v>
      </c>
      <c r="K111" s="44" t="s">
        <v>70</v>
      </c>
      <c r="L111" s="43">
        <v>42.83</v>
      </c>
    </row>
    <row r="112" spans="1:12" ht="15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7.22</v>
      </c>
      <c r="H112" s="43">
        <v>7.38</v>
      </c>
      <c r="I112" s="43">
        <v>30</v>
      </c>
      <c r="J112" s="43">
        <v>161</v>
      </c>
      <c r="K112" s="44" t="s">
        <v>48</v>
      </c>
      <c r="L112" s="43">
        <v>14.34</v>
      </c>
    </row>
    <row r="113" spans="1:12" ht="1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0.1</v>
      </c>
      <c r="H113" s="43"/>
      <c r="I113" s="43">
        <v>8.6999999999999993</v>
      </c>
      <c r="J113" s="43">
        <v>34</v>
      </c>
      <c r="K113" s="44" t="s">
        <v>54</v>
      </c>
      <c r="L113" s="43">
        <v>10.5</v>
      </c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73</v>
      </c>
      <c r="K114" s="44" t="s">
        <v>44</v>
      </c>
      <c r="L114" s="43">
        <v>3.4</v>
      </c>
    </row>
    <row r="115" spans="1:12" ht="15">
      <c r="A115" s="23"/>
      <c r="B115" s="15"/>
      <c r="C115" s="11"/>
      <c r="D115" s="7" t="s">
        <v>32</v>
      </c>
      <c r="E115" s="42" t="s">
        <v>55</v>
      </c>
      <c r="F115" s="43">
        <v>20</v>
      </c>
      <c r="G115" s="43">
        <v>1.6</v>
      </c>
      <c r="H115" s="43">
        <v>0.7</v>
      </c>
      <c r="I115" s="43">
        <v>8.5</v>
      </c>
      <c r="J115" s="43">
        <v>44</v>
      </c>
      <c r="K115" s="44" t="s">
        <v>56</v>
      </c>
      <c r="L115" s="43">
        <v>2.2000000000000002</v>
      </c>
    </row>
    <row r="116" spans="1:12" ht="15">
      <c r="A116" s="23"/>
      <c r="B116" s="15"/>
      <c r="C116" s="11"/>
      <c r="D116" s="6"/>
      <c r="E116" s="42" t="s">
        <v>100</v>
      </c>
      <c r="F116" s="43">
        <v>5</v>
      </c>
      <c r="G116" s="43">
        <v>0.14000000000000001</v>
      </c>
      <c r="H116" s="43">
        <v>1</v>
      </c>
      <c r="I116" s="43">
        <v>0.16</v>
      </c>
      <c r="J116" s="43">
        <v>10</v>
      </c>
      <c r="K116" s="44" t="s">
        <v>101</v>
      </c>
      <c r="L116" s="43">
        <v>2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24.550000000000004</v>
      </c>
      <c r="H118" s="19">
        <f t="shared" si="56"/>
        <v>24.88</v>
      </c>
      <c r="I118" s="19">
        <f t="shared" si="56"/>
        <v>107.5</v>
      </c>
      <c r="J118" s="19">
        <f t="shared" si="56"/>
        <v>709</v>
      </c>
      <c r="K118" s="25"/>
      <c r="L118" s="19">
        <f t="shared" ref="L118" si="57">SUM(L109:L117)</f>
        <v>86.070000000000007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1205</v>
      </c>
      <c r="G119" s="32">
        <f t="shared" ref="G119" si="58">G108+G118</f>
        <v>40.520000000000003</v>
      </c>
      <c r="H119" s="32">
        <f t="shared" ref="H119" si="59">H108+H118</f>
        <v>41.59</v>
      </c>
      <c r="I119" s="32">
        <f t="shared" ref="I119" si="60">I108+I118</f>
        <v>176.01999999999998</v>
      </c>
      <c r="J119" s="32">
        <f t="shared" ref="J119:L119" si="61">J108+J118</f>
        <v>1198</v>
      </c>
      <c r="K119" s="32"/>
      <c r="L119" s="32">
        <f t="shared" si="61"/>
        <v>163.03000000000003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210</v>
      </c>
      <c r="G120" s="40">
        <v>2.77</v>
      </c>
      <c r="H120" s="40">
        <v>11.78</v>
      </c>
      <c r="I120" s="40">
        <v>27.66</v>
      </c>
      <c r="J120" s="40">
        <v>261</v>
      </c>
      <c r="K120" s="41" t="s">
        <v>103</v>
      </c>
      <c r="L120" s="40">
        <v>27.06</v>
      </c>
    </row>
    <row r="121" spans="1:12" ht="15">
      <c r="A121" s="14"/>
      <c r="B121" s="15"/>
      <c r="C121" s="11"/>
      <c r="D121" s="6"/>
      <c r="E121" s="42" t="s">
        <v>60</v>
      </c>
      <c r="F121" s="43">
        <v>60</v>
      </c>
      <c r="G121" s="43">
        <v>10.88</v>
      </c>
      <c r="H121" s="43">
        <v>4.43</v>
      </c>
      <c r="I121" s="43">
        <v>18</v>
      </c>
      <c r="J121" s="43">
        <v>121</v>
      </c>
      <c r="K121" s="44" t="s">
        <v>61</v>
      </c>
      <c r="L121" s="43">
        <v>44.5</v>
      </c>
    </row>
    <row r="122" spans="1:12" ht="1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0.1</v>
      </c>
      <c r="H122" s="43">
        <v>0.03</v>
      </c>
      <c r="I122" s="43">
        <v>9.98</v>
      </c>
      <c r="J122" s="43">
        <v>40</v>
      </c>
      <c r="K122" s="44" t="s">
        <v>62</v>
      </c>
      <c r="L122" s="43">
        <v>2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73</v>
      </c>
      <c r="K123" s="44" t="s">
        <v>44</v>
      </c>
      <c r="L123" s="43">
        <v>3.4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16.18</v>
      </c>
      <c r="H127" s="19">
        <f t="shared" si="62"/>
        <v>16.540000000000003</v>
      </c>
      <c r="I127" s="19">
        <f t="shared" si="62"/>
        <v>70.28</v>
      </c>
      <c r="J127" s="19">
        <f t="shared" si="62"/>
        <v>495</v>
      </c>
      <c r="K127" s="25"/>
      <c r="L127" s="19">
        <f t="shared" ref="L127" si="63">SUM(L120:L126)</f>
        <v>76.960000000000008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78</v>
      </c>
      <c r="F129" s="43">
        <v>250</v>
      </c>
      <c r="G129" s="43">
        <v>8.4</v>
      </c>
      <c r="H129" s="43">
        <v>12</v>
      </c>
      <c r="I129" s="43">
        <v>22</v>
      </c>
      <c r="J129" s="43">
        <v>162</v>
      </c>
      <c r="K129" s="44" t="s">
        <v>79</v>
      </c>
      <c r="L129" s="43">
        <v>16.21</v>
      </c>
    </row>
    <row r="130" spans="1:12" ht="15">
      <c r="A130" s="14"/>
      <c r="B130" s="15"/>
      <c r="C130" s="11"/>
      <c r="D130" s="7" t="s">
        <v>28</v>
      </c>
      <c r="E130" s="42" t="s">
        <v>65</v>
      </c>
      <c r="F130" s="43">
        <v>180</v>
      </c>
      <c r="G130" s="43">
        <v>9.9</v>
      </c>
      <c r="H130" s="43">
        <v>12.01</v>
      </c>
      <c r="I130" s="43">
        <v>32.4</v>
      </c>
      <c r="J130" s="43">
        <v>261</v>
      </c>
      <c r="K130" s="44" t="s">
        <v>66</v>
      </c>
      <c r="L130" s="43">
        <v>51.66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0.5</v>
      </c>
      <c r="H132" s="43">
        <v>0.1</v>
      </c>
      <c r="I132" s="43">
        <v>20.100000000000001</v>
      </c>
      <c r="J132" s="43">
        <v>123</v>
      </c>
      <c r="K132" s="44" t="s">
        <v>68</v>
      </c>
      <c r="L132" s="43">
        <v>10.5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3.24</v>
      </c>
      <c r="H133" s="43">
        <v>0.4</v>
      </c>
      <c r="I133" s="43">
        <v>19.52</v>
      </c>
      <c r="J133" s="43">
        <v>97</v>
      </c>
      <c r="K133" s="44" t="s">
        <v>44</v>
      </c>
      <c r="L133" s="43">
        <v>4.5</v>
      </c>
    </row>
    <row r="134" spans="1:12" ht="15">
      <c r="A134" s="14"/>
      <c r="B134" s="15"/>
      <c r="C134" s="11"/>
      <c r="D134" s="7" t="s">
        <v>32</v>
      </c>
      <c r="E134" s="42" t="s">
        <v>55</v>
      </c>
      <c r="F134" s="43">
        <v>30</v>
      </c>
      <c r="G134" s="43">
        <v>2.4</v>
      </c>
      <c r="H134" s="43">
        <v>1.05</v>
      </c>
      <c r="I134" s="43">
        <v>12.75</v>
      </c>
      <c r="J134" s="43">
        <v>66</v>
      </c>
      <c r="K134" s="44" t="s">
        <v>56</v>
      </c>
      <c r="L134" s="43">
        <v>3.2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24.439999999999998</v>
      </c>
      <c r="H137" s="19">
        <f t="shared" si="64"/>
        <v>25.56</v>
      </c>
      <c r="I137" s="19">
        <f t="shared" si="64"/>
        <v>106.77</v>
      </c>
      <c r="J137" s="19">
        <f t="shared" si="64"/>
        <v>709</v>
      </c>
      <c r="K137" s="25"/>
      <c r="L137" s="19">
        <f t="shared" ref="L137" si="65">SUM(L128:L136)</f>
        <v>86.070000000000007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1200</v>
      </c>
      <c r="G138" s="32">
        <f t="shared" ref="G138" si="66">G127+G137</f>
        <v>40.619999999999997</v>
      </c>
      <c r="H138" s="32">
        <f t="shared" ref="H138" si="67">H127+H137</f>
        <v>42.1</v>
      </c>
      <c r="I138" s="32">
        <f t="shared" ref="I138" si="68">I127+I137</f>
        <v>177.05</v>
      </c>
      <c r="J138" s="32">
        <f t="shared" ref="J138:L138" si="69">J127+J137</f>
        <v>1204</v>
      </c>
      <c r="K138" s="32"/>
      <c r="L138" s="32">
        <f t="shared" si="69"/>
        <v>163.03000000000003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42" t="s">
        <v>47</v>
      </c>
      <c r="F139" s="43">
        <v>170</v>
      </c>
      <c r="G139" s="43">
        <v>8.18</v>
      </c>
      <c r="H139" s="43">
        <v>8.36</v>
      </c>
      <c r="I139" s="43">
        <v>34</v>
      </c>
      <c r="J139" s="43">
        <v>182</v>
      </c>
      <c r="K139" s="44" t="s">
        <v>48</v>
      </c>
      <c r="L139" s="40">
        <v>14.34</v>
      </c>
    </row>
    <row r="140" spans="1:12" ht="15">
      <c r="A140" s="23"/>
      <c r="B140" s="15"/>
      <c r="C140" s="11"/>
      <c r="D140" s="6"/>
      <c r="E140" s="39" t="s">
        <v>104</v>
      </c>
      <c r="F140" s="40">
        <v>90</v>
      </c>
      <c r="G140" s="40">
        <v>4.2300000000000004</v>
      </c>
      <c r="H140" s="40">
        <v>7.47</v>
      </c>
      <c r="I140" s="40">
        <v>8.1</v>
      </c>
      <c r="J140" s="40">
        <v>160</v>
      </c>
      <c r="K140" s="41" t="s">
        <v>105</v>
      </c>
      <c r="L140" s="43">
        <v>47.62</v>
      </c>
    </row>
    <row r="141" spans="1:12" ht="1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0.1</v>
      </c>
      <c r="H141" s="43"/>
      <c r="I141" s="43">
        <v>8.6999999999999993</v>
      </c>
      <c r="J141" s="43">
        <v>34</v>
      </c>
      <c r="K141" s="44" t="s">
        <v>54</v>
      </c>
      <c r="L141" s="43">
        <v>10.5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97</v>
      </c>
      <c r="K142" s="44" t="s">
        <v>44</v>
      </c>
      <c r="L142" s="43">
        <v>4.5</v>
      </c>
    </row>
    <row r="143" spans="1:12" ht="15.75" thickBot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15.75</v>
      </c>
      <c r="H146" s="19">
        <f t="shared" si="70"/>
        <v>16.229999999999997</v>
      </c>
      <c r="I146" s="19">
        <f t="shared" si="70"/>
        <v>70.319999999999993</v>
      </c>
      <c r="J146" s="19">
        <f t="shared" si="70"/>
        <v>473</v>
      </c>
      <c r="K146" s="25"/>
      <c r="L146" s="19">
        <f t="shared" ref="L146" si="71">SUM(L139:L145)</f>
        <v>76.959999999999994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106</v>
      </c>
      <c r="F148" s="43">
        <v>250</v>
      </c>
      <c r="G148" s="43">
        <v>5</v>
      </c>
      <c r="H148" s="43">
        <v>11.72</v>
      </c>
      <c r="I148" s="43">
        <v>29.69</v>
      </c>
      <c r="J148" s="43">
        <v>144</v>
      </c>
      <c r="K148" s="44" t="s">
        <v>107</v>
      </c>
      <c r="L148" s="43">
        <v>15.6</v>
      </c>
    </row>
    <row r="149" spans="1:12" ht="15">
      <c r="A149" s="23"/>
      <c r="B149" s="15"/>
      <c r="C149" s="11"/>
      <c r="D149" s="7" t="s">
        <v>28</v>
      </c>
      <c r="E149" s="42" t="s">
        <v>73</v>
      </c>
      <c r="F149" s="43">
        <v>200</v>
      </c>
      <c r="G149" s="43">
        <v>15.5</v>
      </c>
      <c r="H149" s="43">
        <v>12.4</v>
      </c>
      <c r="I149" s="43">
        <v>36.5</v>
      </c>
      <c r="J149" s="43">
        <v>388</v>
      </c>
      <c r="K149" s="44" t="s">
        <v>74</v>
      </c>
      <c r="L149" s="43">
        <v>57.77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/>
      <c r="H151" s="43"/>
      <c r="I151" s="43">
        <v>17.600000000000001</v>
      </c>
      <c r="J151" s="43">
        <v>87</v>
      </c>
      <c r="K151" s="44" t="s">
        <v>95</v>
      </c>
      <c r="L151" s="43">
        <v>7.1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73</v>
      </c>
      <c r="K152" s="44" t="s">
        <v>44</v>
      </c>
      <c r="L152" s="43">
        <v>3.4</v>
      </c>
    </row>
    <row r="153" spans="1:12" ht="15">
      <c r="A153" s="23"/>
      <c r="B153" s="15"/>
      <c r="C153" s="11"/>
      <c r="D153" s="7" t="s">
        <v>32</v>
      </c>
      <c r="E153" s="42" t="s">
        <v>55</v>
      </c>
      <c r="F153" s="43">
        <v>20</v>
      </c>
      <c r="G153" s="43">
        <v>1.6</v>
      </c>
      <c r="H153" s="43">
        <v>0.7</v>
      </c>
      <c r="I153" s="43">
        <v>8.5</v>
      </c>
      <c r="J153" s="43">
        <v>44</v>
      </c>
      <c r="K153" s="44" t="s">
        <v>56</v>
      </c>
      <c r="L153" s="43">
        <v>2.2000000000000002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24.53</v>
      </c>
      <c r="H156" s="19">
        <f t="shared" si="72"/>
        <v>25.12</v>
      </c>
      <c r="I156" s="19">
        <f t="shared" si="72"/>
        <v>106.92999999999999</v>
      </c>
      <c r="J156" s="19">
        <f t="shared" si="72"/>
        <v>736</v>
      </c>
      <c r="K156" s="25"/>
      <c r="L156" s="19">
        <f t="shared" ref="L156" si="73">SUM(L147:L155)</f>
        <v>86.070000000000007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1200</v>
      </c>
      <c r="G157" s="32">
        <f t="shared" ref="G157" si="74">G146+G156</f>
        <v>40.28</v>
      </c>
      <c r="H157" s="32">
        <f t="shared" ref="H157" si="75">H146+H156</f>
        <v>41.349999999999994</v>
      </c>
      <c r="I157" s="32">
        <f t="shared" ref="I157" si="76">I146+I156</f>
        <v>177.25</v>
      </c>
      <c r="J157" s="32">
        <f t="shared" ref="J157:L157" si="77">J146+J156</f>
        <v>1209</v>
      </c>
      <c r="K157" s="32"/>
      <c r="L157" s="32">
        <f t="shared" si="77"/>
        <v>163.03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65</v>
      </c>
      <c r="F158" s="43">
        <v>200</v>
      </c>
      <c r="G158" s="43">
        <v>11</v>
      </c>
      <c r="H158" s="43">
        <v>13.35</v>
      </c>
      <c r="I158" s="43">
        <v>36</v>
      </c>
      <c r="J158" s="43">
        <v>290</v>
      </c>
      <c r="K158" s="44" t="s">
        <v>66</v>
      </c>
      <c r="L158" s="40">
        <v>57.4</v>
      </c>
    </row>
    <row r="159" spans="1:12" ht="15">
      <c r="A159" s="23"/>
      <c r="B159" s="15"/>
      <c r="C159" s="11"/>
      <c r="D159" s="51" t="s">
        <v>26</v>
      </c>
      <c r="E159" s="42" t="s">
        <v>108</v>
      </c>
      <c r="F159" s="43">
        <v>60</v>
      </c>
      <c r="G159" s="43">
        <v>1.5</v>
      </c>
      <c r="H159" s="43">
        <v>2.8</v>
      </c>
      <c r="I159" s="43">
        <v>4.6500000000000004</v>
      </c>
      <c r="J159" s="43">
        <v>53</v>
      </c>
      <c r="K159" s="44" t="s">
        <v>109</v>
      </c>
      <c r="L159" s="43">
        <v>9.56</v>
      </c>
    </row>
    <row r="160" spans="1:12" ht="1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0.21</v>
      </c>
      <c r="H160" s="43">
        <v>0.03</v>
      </c>
      <c r="I160" s="43">
        <v>9.5299999999999994</v>
      </c>
      <c r="J160" s="43">
        <v>39</v>
      </c>
      <c r="K160" s="44" t="s">
        <v>87</v>
      </c>
      <c r="L160" s="43">
        <v>5.5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3.24</v>
      </c>
      <c r="H161" s="43">
        <v>0.4</v>
      </c>
      <c r="I161" s="43">
        <v>19.52</v>
      </c>
      <c r="J161" s="43">
        <v>97</v>
      </c>
      <c r="K161" s="44" t="s">
        <v>44</v>
      </c>
      <c r="L161" s="43">
        <v>4.5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15.950000000000001</v>
      </c>
      <c r="H165" s="19">
        <f t="shared" si="78"/>
        <v>16.579999999999998</v>
      </c>
      <c r="I165" s="19">
        <f t="shared" si="78"/>
        <v>69.7</v>
      </c>
      <c r="J165" s="19">
        <f t="shared" si="78"/>
        <v>479</v>
      </c>
      <c r="K165" s="25"/>
      <c r="L165" s="19">
        <f t="shared" ref="L165" si="7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110</v>
      </c>
      <c r="F167" s="43">
        <v>240</v>
      </c>
      <c r="G167" s="43">
        <v>4.51</v>
      </c>
      <c r="H167" s="43">
        <v>6.72</v>
      </c>
      <c r="I167" s="43">
        <v>14.88</v>
      </c>
      <c r="J167" s="43">
        <v>114</v>
      </c>
      <c r="K167" s="44" t="s">
        <v>111</v>
      </c>
      <c r="L167" s="43">
        <v>19.07</v>
      </c>
    </row>
    <row r="168" spans="1:12" ht="15">
      <c r="A168" s="23"/>
      <c r="B168" s="15"/>
      <c r="C168" s="11"/>
      <c r="D168" s="7" t="s">
        <v>28</v>
      </c>
      <c r="E168" s="42" t="s">
        <v>80</v>
      </c>
      <c r="F168" s="43">
        <v>200</v>
      </c>
      <c r="G168" s="43">
        <v>15</v>
      </c>
      <c r="H168" s="43">
        <v>17.399999999999999</v>
      </c>
      <c r="I168" s="43">
        <v>48</v>
      </c>
      <c r="J168" s="43">
        <v>364</v>
      </c>
      <c r="K168" s="44" t="s">
        <v>81</v>
      </c>
      <c r="L168" s="43">
        <v>49.9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0.5</v>
      </c>
      <c r="H170" s="43">
        <v>0.1</v>
      </c>
      <c r="I170" s="43">
        <v>20.100000000000001</v>
      </c>
      <c r="J170" s="43">
        <v>123</v>
      </c>
      <c r="K170" s="44" t="s">
        <v>68</v>
      </c>
      <c r="L170" s="43">
        <v>10.5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73</v>
      </c>
      <c r="K171" s="44" t="s">
        <v>44</v>
      </c>
      <c r="L171" s="43">
        <v>3.4</v>
      </c>
    </row>
    <row r="172" spans="1:12" ht="15">
      <c r="A172" s="23"/>
      <c r="B172" s="15"/>
      <c r="C172" s="11"/>
      <c r="D172" s="7" t="s">
        <v>32</v>
      </c>
      <c r="E172" s="42" t="s">
        <v>55</v>
      </c>
      <c r="F172" s="43">
        <v>30</v>
      </c>
      <c r="G172" s="43">
        <v>2.4</v>
      </c>
      <c r="H172" s="43">
        <v>1.05</v>
      </c>
      <c r="I172" s="43">
        <v>12.75</v>
      </c>
      <c r="J172" s="43">
        <v>66</v>
      </c>
      <c r="K172" s="44" t="s">
        <v>56</v>
      </c>
      <c r="L172" s="43">
        <v>3.2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24.839999999999996</v>
      </c>
      <c r="H175" s="19">
        <f t="shared" si="80"/>
        <v>25.57</v>
      </c>
      <c r="I175" s="19">
        <f t="shared" si="80"/>
        <v>110.37</v>
      </c>
      <c r="J175" s="19">
        <f t="shared" si="80"/>
        <v>740</v>
      </c>
      <c r="K175" s="25"/>
      <c r="L175" s="19">
        <f t="shared" ref="L175" si="81">SUM(L166:L174)</f>
        <v>86.070000000000007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1200</v>
      </c>
      <c r="G176" s="32">
        <f t="shared" ref="G176" si="82">G165+G175</f>
        <v>40.79</v>
      </c>
      <c r="H176" s="32">
        <f t="shared" ref="H176" si="83">H165+H175</f>
        <v>42.15</v>
      </c>
      <c r="I176" s="32">
        <f t="shared" ref="I176" si="84">I165+I175</f>
        <v>180.07</v>
      </c>
      <c r="J176" s="32">
        <f t="shared" ref="J176:L176" si="85">J165+J175</f>
        <v>1219</v>
      </c>
      <c r="K176" s="32"/>
      <c r="L176" s="32">
        <f t="shared" si="85"/>
        <v>163.03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42" t="s">
        <v>114</v>
      </c>
      <c r="F177" s="43">
        <v>170</v>
      </c>
      <c r="G177" s="43">
        <v>4.8899999999999997</v>
      </c>
      <c r="H177" s="43">
        <v>7.97</v>
      </c>
      <c r="I177" s="43">
        <v>30.8</v>
      </c>
      <c r="J177" s="43">
        <v>182</v>
      </c>
      <c r="K177" s="44" t="s">
        <v>115</v>
      </c>
      <c r="L177" s="40">
        <v>12.39</v>
      </c>
    </row>
    <row r="178" spans="1:12" ht="15">
      <c r="A178" s="23"/>
      <c r="B178" s="15"/>
      <c r="C178" s="11"/>
      <c r="D178" s="6"/>
      <c r="E178" s="39" t="s">
        <v>112</v>
      </c>
      <c r="F178" s="40">
        <v>100</v>
      </c>
      <c r="G178" s="40">
        <v>8.3000000000000007</v>
      </c>
      <c r="H178" s="40">
        <v>8.1999999999999993</v>
      </c>
      <c r="I178" s="40">
        <v>9</v>
      </c>
      <c r="J178" s="40">
        <v>200</v>
      </c>
      <c r="K178" s="41" t="s">
        <v>113</v>
      </c>
      <c r="L178" s="43">
        <v>58.07</v>
      </c>
    </row>
    <row r="179" spans="1:12" ht="15">
      <c r="A179" s="23"/>
      <c r="B179" s="15"/>
      <c r="C179" s="11"/>
      <c r="D179" s="7" t="s">
        <v>22</v>
      </c>
      <c r="E179" s="42" t="s">
        <v>116</v>
      </c>
      <c r="F179" s="43">
        <v>200</v>
      </c>
      <c r="G179" s="43">
        <v>0.1</v>
      </c>
      <c r="H179" s="43">
        <v>0.02</v>
      </c>
      <c r="I179" s="43">
        <v>9.9</v>
      </c>
      <c r="J179" s="43">
        <v>35</v>
      </c>
      <c r="K179" s="44" t="s">
        <v>117</v>
      </c>
      <c r="L179" s="43">
        <v>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3.24</v>
      </c>
      <c r="H180" s="43">
        <v>0.4</v>
      </c>
      <c r="I180" s="43">
        <v>19.52</v>
      </c>
      <c r="J180" s="43">
        <v>97</v>
      </c>
      <c r="K180" s="44" t="s">
        <v>44</v>
      </c>
      <c r="L180" s="43">
        <v>4.5</v>
      </c>
    </row>
    <row r="181" spans="1:12" ht="15.75" thickBot="1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16.53</v>
      </c>
      <c r="H184" s="19">
        <f t="shared" si="86"/>
        <v>16.589999999999996</v>
      </c>
      <c r="I184" s="19">
        <f t="shared" si="86"/>
        <v>69.22</v>
      </c>
      <c r="J184" s="19">
        <f t="shared" si="86"/>
        <v>514</v>
      </c>
      <c r="K184" s="25"/>
      <c r="L184" s="19">
        <f t="shared" ref="L184" si="87">SUM(L177:L183)</f>
        <v>76.960000000000008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88</v>
      </c>
      <c r="F186" s="43">
        <v>240</v>
      </c>
      <c r="G186" s="43">
        <v>7.1</v>
      </c>
      <c r="H186" s="43">
        <v>4.6100000000000003</v>
      </c>
      <c r="I186" s="43">
        <v>10.56</v>
      </c>
      <c r="J186" s="43">
        <v>160</v>
      </c>
      <c r="K186" s="44" t="s">
        <v>89</v>
      </c>
      <c r="L186" s="43">
        <v>17.260000000000002</v>
      </c>
    </row>
    <row r="187" spans="1:12" ht="15">
      <c r="A187" s="23"/>
      <c r="B187" s="15"/>
      <c r="C187" s="11"/>
      <c r="D187" s="7" t="s">
        <v>28</v>
      </c>
      <c r="E187" s="42" t="s">
        <v>118</v>
      </c>
      <c r="F187" s="43">
        <v>200</v>
      </c>
      <c r="G187" s="43">
        <v>12.55</v>
      </c>
      <c r="H187" s="43">
        <v>19.27</v>
      </c>
      <c r="I187" s="43">
        <v>65.45</v>
      </c>
      <c r="J187" s="43">
        <v>332</v>
      </c>
      <c r="K187" s="44" t="s">
        <v>119</v>
      </c>
      <c r="L187" s="43">
        <v>55.11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0.24</v>
      </c>
      <c r="H189" s="43">
        <v>0.18</v>
      </c>
      <c r="I189" s="43">
        <v>6.2</v>
      </c>
      <c r="J189" s="43">
        <v>94</v>
      </c>
      <c r="K189" s="44" t="s">
        <v>76</v>
      </c>
      <c r="L189" s="43">
        <v>7.1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73</v>
      </c>
      <c r="K190" s="44" t="s">
        <v>44</v>
      </c>
      <c r="L190" s="43">
        <v>3.4</v>
      </c>
    </row>
    <row r="191" spans="1:12" ht="15">
      <c r="A191" s="23"/>
      <c r="B191" s="15"/>
      <c r="C191" s="11"/>
      <c r="D191" s="7" t="s">
        <v>32</v>
      </c>
      <c r="E191" s="42" t="s">
        <v>55</v>
      </c>
      <c r="F191" s="43">
        <v>30</v>
      </c>
      <c r="G191" s="43">
        <v>2.4</v>
      </c>
      <c r="H191" s="43">
        <v>1.05</v>
      </c>
      <c r="I191" s="43">
        <v>12.75</v>
      </c>
      <c r="J191" s="43">
        <v>66</v>
      </c>
      <c r="K191" s="44" t="s">
        <v>56</v>
      </c>
      <c r="L191" s="43">
        <v>3.2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24.719999999999995</v>
      </c>
      <c r="H194" s="19">
        <f t="shared" si="88"/>
        <v>25.41</v>
      </c>
      <c r="I194" s="19">
        <f t="shared" si="88"/>
        <v>109.60000000000001</v>
      </c>
      <c r="J194" s="19">
        <f t="shared" si="88"/>
        <v>725</v>
      </c>
      <c r="K194" s="25"/>
      <c r="L194" s="19">
        <f t="shared" ref="L194" si="89">SUM(L185:L193)</f>
        <v>86.070000000000007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1210</v>
      </c>
      <c r="G195" s="32">
        <f t="shared" ref="G195" si="90">G184+G194</f>
        <v>41.25</v>
      </c>
      <c r="H195" s="32">
        <f t="shared" ref="H195" si="91">H184+H194</f>
        <v>42</v>
      </c>
      <c r="I195" s="32">
        <f t="shared" ref="I195" si="92">I184+I194</f>
        <v>178.82</v>
      </c>
      <c r="J195" s="32">
        <f t="shared" ref="J195:L195" si="93">J184+J194</f>
        <v>1239</v>
      </c>
      <c r="K195" s="32"/>
      <c r="L195" s="32">
        <f t="shared" si="93"/>
        <v>163.03000000000003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40.712000000000003</v>
      </c>
      <c r="H196" s="34">
        <f t="shared" si="94"/>
        <v>41.887</v>
      </c>
      <c r="I196" s="34">
        <f t="shared" si="94"/>
        <v>178.08499999999998</v>
      </c>
      <c r="J196" s="34">
        <f t="shared" si="94"/>
        <v>1213.7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163.03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2026-01-12T07:27:13Z</cp:lastPrinted>
  <dcterms:created xsi:type="dcterms:W3CDTF">2022-05-16T14:23:56Z</dcterms:created>
  <dcterms:modified xsi:type="dcterms:W3CDTF">2026-01-12T07:42:24Z</dcterms:modified>
</cp:coreProperties>
</file>